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definedName name="_xlnm.Print_Area" localSheetId="0">'Sheet1'!$A$1:$F$94</definedName>
  </definedNames>
  <calcPr fullCalcOnLoad="1"/>
</workbook>
</file>

<file path=xl/sharedStrings.xml><?xml version="1.0" encoding="utf-8"?>
<sst xmlns="http://schemas.openxmlformats.org/spreadsheetml/2006/main" count="64" uniqueCount="61">
  <si>
    <t>1. (a) Net Sales/Income from Operations</t>
  </si>
  <si>
    <t xml:space="preserve">    (b) Other Operating Income</t>
  </si>
  <si>
    <t>2. Expenditure</t>
  </si>
  <si>
    <t>b. Consumption of raw materials</t>
  </si>
  <si>
    <t>c. Purchase of traded goods</t>
  </si>
  <si>
    <t>d. Employees cost</t>
  </si>
  <si>
    <t>e. Depreciation</t>
  </si>
  <si>
    <t>f. Other expenditure</t>
  </si>
  <si>
    <t xml:space="preserve">   and work in progress</t>
  </si>
  <si>
    <t>4. Other Income</t>
  </si>
  <si>
    <t>5. Profit before Interest and Exceptional Items (3+4)</t>
  </si>
  <si>
    <t>7. Profit after Interest but before Exceptional Items (5-6)</t>
  </si>
  <si>
    <t>3. Profit from Operations before Other</t>
  </si>
  <si>
    <t xml:space="preserve">   Income, Interest and Exceptional Items (1-2)</t>
  </si>
  <si>
    <t xml:space="preserve">     balance sheet of previous accounting year</t>
  </si>
  <si>
    <t xml:space="preserve">a) Basic and diluted EPS before Extraordinary items </t>
  </si>
  <si>
    <t xml:space="preserve"> No. of shares</t>
  </si>
  <si>
    <t xml:space="preserve"> Percentage of shareholding</t>
  </si>
  <si>
    <t xml:space="preserve">     Current Tax</t>
  </si>
  <si>
    <t xml:space="preserve">     Fringe Benefit Tax</t>
  </si>
  <si>
    <t xml:space="preserve">     Deferred Tax</t>
  </si>
  <si>
    <t>UNAUDITED FINANCIAL RESULTS (PROVISIONAL)</t>
  </si>
  <si>
    <t>QUARTER ENDED</t>
  </si>
  <si>
    <t>Regd. Office : Mumbai-Pune Road, Kasarwadi, Pune - 411 034</t>
  </si>
  <si>
    <t>YEAR ENDED</t>
  </si>
  <si>
    <t>AUDITED</t>
  </si>
  <si>
    <t xml:space="preserve">    a) Pledged/Encumbered</t>
  </si>
  <si>
    <t xml:space="preserve">     - Number of shares</t>
  </si>
  <si>
    <t xml:space="preserve">     - Percentage of shares (as a % of the total</t>
  </si>
  <si>
    <t xml:space="preserve">       shareholding of promoter and promoter group)</t>
  </si>
  <si>
    <t xml:space="preserve">       share capital of the company)</t>
  </si>
  <si>
    <t xml:space="preserve">    b) Non-encumbered</t>
  </si>
  <si>
    <t xml:space="preserve">      - Number of shares</t>
  </si>
  <si>
    <t xml:space="preserve">      - Percentage of shares (as a % of the total</t>
  </si>
  <si>
    <t xml:space="preserve">        shareholding of promoter and promoter group)</t>
  </si>
  <si>
    <t xml:space="preserve">       - Percentage of shares (as a % of the total</t>
  </si>
  <si>
    <t xml:space="preserve">         share capital of the company)</t>
  </si>
  <si>
    <t>a. (Increase)/decrease in stock in trade</t>
  </si>
  <si>
    <t>(Face Value - per share)</t>
  </si>
  <si>
    <t>b) Nominal value per share</t>
  </si>
  <si>
    <t>6. Finance Cost</t>
  </si>
  <si>
    <t>8. Profit (+)/ Loss (-) from Ordinary Activities before tax (7+8)</t>
  </si>
  <si>
    <t>9. Tax expense</t>
  </si>
  <si>
    <t xml:space="preserve">     Prior Period Tax Adjustments</t>
  </si>
  <si>
    <t>10. Net Profit (+)/ Loss (-) from</t>
  </si>
  <si>
    <t>c) Basic and diluted EPS after Extraordinary items</t>
  </si>
  <si>
    <t>Ordinary Activities after tax (8-9)</t>
  </si>
  <si>
    <t xml:space="preserve">        Total Income</t>
  </si>
  <si>
    <t xml:space="preserve">   Total</t>
  </si>
  <si>
    <t>Particulars of Shareholding</t>
  </si>
  <si>
    <t xml:space="preserve">    Shareholding</t>
  </si>
  <si>
    <t>SIMMONDS MARSHALL LIMITED</t>
  </si>
  <si>
    <t>11. Net Profit(+)/ Loss(-) for the period (10-11)</t>
  </si>
  <si>
    <t>12. Paid-up equity share capital</t>
  </si>
  <si>
    <t>13. Reserves excluding Revaluation Reserves as per</t>
  </si>
  <si>
    <t>14. Earnings Per Share (EPS)</t>
  </si>
  <si>
    <t>15. Public Shareholding</t>
  </si>
  <si>
    <t>16. Promoters and promoter group</t>
  </si>
  <si>
    <t>UNAUDITED</t>
  </si>
  <si>
    <t>FOR THE QUARTER ENDED JUNE 30, 2014</t>
  </si>
  <si>
    <t>(Rs. In Lakhs)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</si>
</sst>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 #,##0.0_);_(* \(#,##0.0\);_(* &quot;-&quot;_);_(@_)"/>
    <numFmt numFmtId="166" formatCode="_(* #,##0.00_);_(* \(#,##0.00\);_(* &quot;-&quot;_);_(@_)"/>
  </numFmts>
  <fonts count="48">
    <font>
      <sz val="10"/>
      <name val="Arial"/>
      <family val="0"/>
    </font>
    <font>
      <sz val="8"/>
      <name val="Arial"/>
      <family val="2"/>
    </font>
    <font>
      <b/>
      <sz val="10"/>
      <name val="Arial"/>
      <family val="2"/>
    </font>
    <font>
      <sz val="12"/>
      <name val="Arial"/>
      <family val="2"/>
    </font>
    <font>
      <b/>
      <sz val="12"/>
      <name val="Britannic Bold"/>
      <family val="2"/>
    </font>
    <font>
      <b/>
      <sz val="18"/>
      <name val="Book Antiqua"/>
      <family val="1"/>
    </font>
    <font>
      <b/>
      <sz val="20"/>
      <name val="Book Antiqua"/>
      <family val="1"/>
    </font>
    <font>
      <sz val="20"/>
      <name val="Book Antiqua"/>
      <family val="1"/>
    </font>
    <font>
      <sz val="18"/>
      <name val="Book Antiqua"/>
      <family val="1"/>
    </font>
    <font>
      <sz val="18"/>
      <name val="Arial"/>
      <family val="2"/>
    </font>
    <font>
      <b/>
      <sz val="16"/>
      <name val="Book Antiqua"/>
      <family val="1"/>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horizontal="centerContinuous"/>
    </xf>
    <xf numFmtId="43" fontId="7" fillId="0" borderId="10" xfId="42" applyFont="1" applyBorder="1" applyAlignment="1">
      <alignment/>
    </xf>
    <xf numFmtId="43" fontId="6" fillId="0" borderId="10" xfId="42" applyFont="1" applyBorder="1" applyAlignment="1">
      <alignment/>
    </xf>
    <xf numFmtId="43" fontId="6" fillId="33" borderId="10" xfId="42" applyFont="1" applyFill="1" applyBorder="1" applyAlignment="1">
      <alignment/>
    </xf>
    <xf numFmtId="43" fontId="7" fillId="33" borderId="10" xfId="42" applyFont="1" applyFill="1" applyBorder="1" applyAlignment="1">
      <alignment/>
    </xf>
    <xf numFmtId="41" fontId="7" fillId="0" borderId="10" xfId="42" applyNumberFormat="1" applyFont="1" applyBorder="1" applyAlignment="1">
      <alignment/>
    </xf>
    <xf numFmtId="166" fontId="7" fillId="0" borderId="10" xfId="42" applyNumberFormat="1" applyFont="1" applyBorder="1" applyAlignment="1">
      <alignment/>
    </xf>
    <xf numFmtId="39" fontId="7" fillId="0" borderId="10" xfId="42"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0" fontId="8" fillId="0" borderId="10" xfId="0" applyFont="1" applyBorder="1" applyAlignment="1">
      <alignment/>
    </xf>
    <xf numFmtId="0" fontId="5" fillId="0" borderId="13" xfId="0" applyFont="1" applyBorder="1" applyAlignment="1">
      <alignment/>
    </xf>
    <xf numFmtId="0" fontId="5" fillId="0" borderId="14"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5" fillId="0" borderId="17" xfId="0" applyFont="1" applyBorder="1" applyAlignment="1">
      <alignment/>
    </xf>
    <xf numFmtId="0" fontId="5" fillId="0" borderId="10" xfId="0" applyFont="1" applyBorder="1" applyAlignment="1">
      <alignment/>
    </xf>
    <xf numFmtId="0" fontId="9" fillId="0" borderId="17"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0" xfId="0" applyFont="1" applyBorder="1" applyAlignment="1">
      <alignment/>
    </xf>
    <xf numFmtId="0" fontId="9" fillId="0" borderId="18" xfId="0" applyFont="1" applyBorder="1" applyAlignment="1">
      <alignment/>
    </xf>
    <xf numFmtId="0" fontId="8" fillId="0" borderId="20" xfId="0" applyFont="1" applyBorder="1" applyAlignment="1">
      <alignment/>
    </xf>
    <xf numFmtId="0" fontId="5" fillId="0" borderId="19" xfId="0" applyFont="1" applyBorder="1" applyAlignment="1">
      <alignment/>
    </xf>
    <xf numFmtId="0" fontId="5" fillId="0" borderId="15" xfId="0" applyFont="1" applyBorder="1" applyAlignment="1">
      <alignment/>
    </xf>
    <xf numFmtId="0" fontId="5" fillId="0" borderId="21"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9" xfId="0" applyFont="1" applyBorder="1" applyAlignment="1">
      <alignment horizontal="center"/>
    </xf>
    <xf numFmtId="0" fontId="10" fillId="0" borderId="19" xfId="0" applyFont="1" applyFill="1" applyBorder="1" applyAlignment="1">
      <alignment horizontal="center"/>
    </xf>
    <xf numFmtId="0" fontId="10" fillId="0" borderId="22" xfId="0" applyFont="1" applyFill="1" applyBorder="1" applyAlignment="1">
      <alignment horizontal="center"/>
    </xf>
    <xf numFmtId="0" fontId="11" fillId="0" borderId="0" xfId="0" applyFont="1" applyAlignment="1">
      <alignment/>
    </xf>
    <xf numFmtId="14" fontId="10" fillId="0" borderId="19" xfId="0" applyNumberFormat="1" applyFont="1" applyBorder="1" applyAlignment="1">
      <alignment horizontal="center"/>
    </xf>
    <xf numFmtId="0" fontId="9" fillId="0" borderId="0" xfId="0" applyFont="1" applyBorder="1" applyAlignment="1">
      <alignment/>
    </xf>
    <xf numFmtId="0" fontId="8" fillId="0" borderId="0" xfId="0" applyFont="1" applyBorder="1" applyAlignment="1">
      <alignment/>
    </xf>
    <xf numFmtId="39" fontId="7" fillId="0" borderId="0" xfId="42" applyNumberFormat="1" applyFont="1" applyBorder="1" applyAlignment="1">
      <alignment/>
    </xf>
    <xf numFmtId="0" fontId="5" fillId="0" borderId="23" xfId="0" applyFont="1" applyBorder="1" applyAlignment="1">
      <alignment/>
    </xf>
    <xf numFmtId="0" fontId="5" fillId="0" borderId="24" xfId="0" applyFont="1" applyBorder="1" applyAlignment="1">
      <alignment/>
    </xf>
    <xf numFmtId="0" fontId="10" fillId="0" borderId="18" xfId="0" applyFont="1" applyBorder="1" applyAlignment="1">
      <alignment horizontal="centerContinuous"/>
    </xf>
    <xf numFmtId="0" fontId="10" fillId="0" borderId="25" xfId="0" applyFont="1" applyBorder="1" applyAlignment="1">
      <alignment horizontal="centerContinuous"/>
    </xf>
    <xf numFmtId="0" fontId="10" fillId="0" borderId="24" xfId="0" applyFont="1" applyBorder="1" applyAlignment="1">
      <alignment horizontal="centerContinuous"/>
    </xf>
    <xf numFmtId="0" fontId="10" fillId="0" borderId="17" xfId="0" applyFont="1" applyBorder="1" applyAlignment="1">
      <alignment horizontal="centerContinuous"/>
    </xf>
    <xf numFmtId="0" fontId="6" fillId="0" borderId="0" xfId="0" applyFont="1" applyAlignment="1">
      <alignment horizontal="center"/>
    </xf>
    <xf numFmtId="0" fontId="6" fillId="0" borderId="2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47625</xdr:rowOff>
    </xdr:from>
    <xdr:to>
      <xdr:col>5</xdr:col>
      <xdr:colOff>1428750</xdr:colOff>
      <xdr:row>94</xdr:row>
      <xdr:rowOff>161925</xdr:rowOff>
    </xdr:to>
    <xdr:sp>
      <xdr:nvSpPr>
        <xdr:cNvPr id="1" name="TextBox 2"/>
        <xdr:cNvSpPr txBox="1">
          <a:spLocks noChangeArrowheads="1"/>
        </xdr:cNvSpPr>
      </xdr:nvSpPr>
      <xdr:spPr>
        <a:xfrm>
          <a:off x="66675" y="16316325"/>
          <a:ext cx="12249150" cy="89154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1" i="0" u="none" baseline="0">
              <a:solidFill>
                <a:srgbClr val="000000"/>
              </a:solidFill>
              <a:latin typeface="Calibri"/>
              <a:ea typeface="Calibri"/>
              <a:cs typeface="Calibri"/>
            </a:rPr>
            <a:t>Notes forming part of the un-audited financial results for the quarter ended June 30, 2014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Calibri"/>
              <a:ea typeface="Calibri"/>
              <a:cs typeface="Calibri"/>
            </a:rPr>
            <a:t>. The above interim financial results have been reviewed by the Audit Commitee of the Board and  approved by the Board of Directors in their meetings held on August 11, 2014. The same has been subjected to limited review by the Statutory Auditors.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 For the preparation of these fiancial results, the company has followed the same accounting policies and generally accepted practices adopted for the preparation of audited fiancial statements for the year ended  March 31, 2014, except for accounting of depreciation on fixed assets.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 As per the requirement of the Companies Act, 2013, the company has reassessed the remaining useful life of the fixed assets taking into consideration the useful life prescribed in Schedule II of the Act. Accordingly depreciation has been charged in the current quarter.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 Disclosure about investor complaints : Complaints at the beginning of the period Nil, Received during the period 1; Disposed off during the period 1, Unresolved as on June 30, 2014 : Nil.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 Corresponding previous period figures have been regrouped / rearranged wherever necessary to make them comparable with current period figures.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 The figures of the last quarter of financial year 2013 - 2014 are the balancing figures between audited figures in respect of the full financial year upto March 31, 2014 and the unaudited published year-to-date figures upto December 31, 2013 which were subject to limited review.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By Order of the Board
</a:t>
          </a:r>
          <a:r>
            <a:rPr lang="en-US" cap="none" sz="1800" b="1" i="0" u="none" baseline="0">
              <a:solidFill>
                <a:srgbClr val="000000"/>
              </a:solidFill>
              <a:latin typeface="Calibri"/>
              <a:ea typeface="Calibri"/>
              <a:cs typeface="Calibri"/>
            </a:rPr>
            <a:t>Simmonds Marshall Limited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S J Marshall
</a:t>
          </a:r>
          <a:r>
            <a:rPr lang="en-US" cap="none" sz="1800" b="1" i="0" u="none" baseline="0">
              <a:solidFill>
                <a:srgbClr val="000000"/>
              </a:solidFill>
              <a:latin typeface="Calibri"/>
              <a:ea typeface="Calibri"/>
              <a:cs typeface="Calibri"/>
            </a:rPr>
            <a:t>Chairman
</a:t>
          </a:r>
          <a:r>
            <a:rPr lang="en-US" cap="none" sz="1800" b="0" i="0" u="none" baseline="0">
              <a:solidFill>
                <a:srgbClr val="000000"/>
              </a:solidFill>
              <a:latin typeface="Calibri"/>
              <a:ea typeface="Calibri"/>
              <a:cs typeface="Calibri"/>
            </a:rPr>
            <a:t>Mumbai dated August 11, 2014.
</a:t>
          </a:r>
          <a:r>
            <a:rPr lang="en-US" cap="none" sz="1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4"/>
  <sheetViews>
    <sheetView tabSelected="1" view="pageBreakPreview" zoomScale="60" zoomScalePageLayoutView="0" workbookViewId="0" topLeftCell="A1">
      <selection activeCell="J10" sqref="J10"/>
    </sheetView>
  </sheetViews>
  <sheetFormatPr defaultColWidth="9.140625" defaultRowHeight="21" customHeight="1"/>
  <cols>
    <col min="1" max="1" width="48.57421875" style="0" customWidth="1"/>
    <col min="2" max="2" width="48.8515625" style="0" customWidth="1"/>
    <col min="3" max="3" width="23.57421875" style="2" customWidth="1"/>
    <col min="4" max="4" width="20.7109375" style="2" bestFit="1" customWidth="1"/>
    <col min="5" max="5" width="21.57421875" style="2" customWidth="1"/>
    <col min="6" max="6" width="23.8515625" style="2" customWidth="1"/>
  </cols>
  <sheetData>
    <row r="1" spans="1:6" s="3" customFormat="1" ht="21" customHeight="1">
      <c r="A1" s="52" t="s">
        <v>51</v>
      </c>
      <c r="B1" s="52"/>
      <c r="C1" s="52"/>
      <c r="D1" s="52"/>
      <c r="E1" s="52"/>
      <c r="F1" s="52"/>
    </row>
    <row r="2" spans="1:6" s="1" customFormat="1" ht="21" customHeight="1">
      <c r="A2" s="5" t="s">
        <v>23</v>
      </c>
      <c r="B2" s="5"/>
      <c r="C2" s="5"/>
      <c r="D2" s="5"/>
      <c r="E2" s="5"/>
      <c r="F2" s="5"/>
    </row>
    <row r="3" spans="1:6" s="1" customFormat="1" ht="21" customHeight="1">
      <c r="A3" s="5"/>
      <c r="B3" s="5"/>
      <c r="C3" s="5"/>
      <c r="D3" s="5"/>
      <c r="E3" s="5"/>
      <c r="F3" s="5"/>
    </row>
    <row r="4" spans="1:6" s="1" customFormat="1" ht="21" customHeight="1">
      <c r="A4" s="5" t="s">
        <v>21</v>
      </c>
      <c r="B4" s="5"/>
      <c r="C4" s="5"/>
      <c r="D4" s="5"/>
      <c r="E4" s="5"/>
      <c r="F4" s="5"/>
    </row>
    <row r="5" spans="1:6" s="1" customFormat="1" ht="21" customHeight="1" thickBot="1">
      <c r="A5" s="5" t="s">
        <v>59</v>
      </c>
      <c r="B5" s="5"/>
      <c r="C5" s="5"/>
      <c r="D5" s="5"/>
      <c r="E5" s="5"/>
      <c r="F5" s="53" t="s">
        <v>60</v>
      </c>
    </row>
    <row r="6" spans="1:6" s="1" customFormat="1" ht="21" customHeight="1">
      <c r="A6" s="46"/>
      <c r="B6" s="47"/>
      <c r="C6" s="48" t="s">
        <v>22</v>
      </c>
      <c r="D6" s="49"/>
      <c r="E6" s="50"/>
      <c r="F6" s="51" t="s">
        <v>24</v>
      </c>
    </row>
    <row r="7" spans="1:6" s="1" customFormat="1" ht="21" customHeight="1">
      <c r="A7" s="13"/>
      <c r="B7" s="14"/>
      <c r="C7" s="42">
        <v>41820</v>
      </c>
      <c r="D7" s="42">
        <v>41729</v>
      </c>
      <c r="E7" s="42">
        <v>41455</v>
      </c>
      <c r="F7" s="42">
        <v>41729</v>
      </c>
    </row>
    <row r="8" spans="1:6" s="41" customFormat="1" ht="21" customHeight="1">
      <c r="A8" s="36"/>
      <c r="B8" s="37"/>
      <c r="C8" s="38" t="s">
        <v>58</v>
      </c>
      <c r="D8" s="38" t="s">
        <v>25</v>
      </c>
      <c r="E8" s="39" t="s">
        <v>58</v>
      </c>
      <c r="F8" s="40" t="s">
        <v>25</v>
      </c>
    </row>
    <row r="9" spans="1:6" ht="21" customHeight="1">
      <c r="A9" s="22" t="s">
        <v>0</v>
      </c>
      <c r="B9" s="15"/>
      <c r="C9" s="6">
        <v>3169.87</v>
      </c>
      <c r="D9" s="6">
        <v>3019.59</v>
      </c>
      <c r="E9" s="6">
        <v>2354.34</v>
      </c>
      <c r="F9" s="6">
        <v>10314.1</v>
      </c>
    </row>
    <row r="10" spans="1:6" ht="21" customHeight="1">
      <c r="A10" s="20" t="s">
        <v>1</v>
      </c>
      <c r="B10" s="19"/>
      <c r="C10" s="6">
        <v>0</v>
      </c>
      <c r="D10" s="6">
        <v>0</v>
      </c>
      <c r="E10" s="6">
        <v>0</v>
      </c>
      <c r="F10" s="6">
        <v>0</v>
      </c>
    </row>
    <row r="11" spans="1:6" s="4" customFormat="1" ht="21" customHeight="1">
      <c r="A11" s="16" t="s">
        <v>47</v>
      </c>
      <c r="B11" s="17"/>
      <c r="C11" s="7">
        <f>+C9+C10</f>
        <v>3169.87</v>
      </c>
      <c r="D11" s="7">
        <f>+D9+D10</f>
        <v>3019.59</v>
      </c>
      <c r="E11" s="7">
        <f>+E9+E10</f>
        <v>2354.34</v>
      </c>
      <c r="F11" s="7">
        <f>+F9+F10</f>
        <v>10314.1</v>
      </c>
    </row>
    <row r="12" spans="1:6" ht="21" customHeight="1">
      <c r="A12" s="18" t="s">
        <v>2</v>
      </c>
      <c r="B12" s="19"/>
      <c r="C12" s="6"/>
      <c r="D12" s="6"/>
      <c r="E12" s="6"/>
      <c r="F12" s="6"/>
    </row>
    <row r="13" spans="1:6" ht="21" customHeight="1">
      <c r="A13" s="15" t="s">
        <v>37</v>
      </c>
      <c r="B13" s="15"/>
      <c r="C13" s="6">
        <v>-74.6</v>
      </c>
      <c r="D13" s="6">
        <v>205.95</v>
      </c>
      <c r="E13" s="6">
        <v>-58.85</v>
      </c>
      <c r="F13" s="6">
        <v>-89.8</v>
      </c>
    </row>
    <row r="14" spans="1:6" ht="21" customHeight="1">
      <c r="A14" s="20" t="s">
        <v>8</v>
      </c>
      <c r="B14" s="19"/>
      <c r="C14" s="6"/>
      <c r="D14" s="6"/>
      <c r="E14" s="6"/>
      <c r="F14" s="6"/>
    </row>
    <row r="15" spans="1:6" ht="21" customHeight="1">
      <c r="A15" s="24" t="s">
        <v>3</v>
      </c>
      <c r="B15" s="15"/>
      <c r="C15" s="6">
        <v>1318.54</v>
      </c>
      <c r="D15" s="6">
        <v>1133.78</v>
      </c>
      <c r="E15" s="6">
        <v>1007.21</v>
      </c>
      <c r="F15" s="6">
        <v>4242.48</v>
      </c>
    </row>
    <row r="16" spans="1:6" ht="21" customHeight="1">
      <c r="A16" s="20" t="s">
        <v>4</v>
      </c>
      <c r="B16" s="19"/>
      <c r="C16" s="6">
        <v>16.77</v>
      </c>
      <c r="D16" s="6">
        <v>31.03</v>
      </c>
      <c r="E16" s="6">
        <v>13.83</v>
      </c>
      <c r="F16" s="6">
        <v>74.09</v>
      </c>
    </row>
    <row r="17" spans="1:6" ht="21" customHeight="1">
      <c r="A17" s="32" t="s">
        <v>5</v>
      </c>
      <c r="B17" s="19"/>
      <c r="C17" s="6">
        <v>538.32</v>
      </c>
      <c r="D17" s="6">
        <v>428.41</v>
      </c>
      <c r="E17" s="6">
        <v>347.79</v>
      </c>
      <c r="F17" s="6">
        <v>1566.78</v>
      </c>
    </row>
    <row r="18" spans="1:6" ht="21" customHeight="1">
      <c r="A18" s="20" t="s">
        <v>6</v>
      </c>
      <c r="B18" s="19"/>
      <c r="C18" s="6">
        <v>81.63</v>
      </c>
      <c r="D18" s="6">
        <v>66.57</v>
      </c>
      <c r="E18" s="6">
        <v>42.64</v>
      </c>
      <c r="F18" s="6">
        <v>206.45</v>
      </c>
    </row>
    <row r="19" spans="1:6" ht="21" customHeight="1">
      <c r="A19" s="20" t="s">
        <v>7</v>
      </c>
      <c r="B19" s="19"/>
      <c r="C19" s="6">
        <v>973.98</v>
      </c>
      <c r="D19" s="6">
        <v>924.86</v>
      </c>
      <c r="E19" s="6">
        <v>771.3</v>
      </c>
      <c r="F19" s="6">
        <v>3349.63</v>
      </c>
    </row>
    <row r="20" spans="1:6" s="1" customFormat="1" ht="21" customHeight="1">
      <c r="A20" s="16" t="s">
        <v>48</v>
      </c>
      <c r="B20" s="17"/>
      <c r="C20" s="7">
        <f>SUM(C13:C19)</f>
        <v>2854.6400000000003</v>
      </c>
      <c r="D20" s="7">
        <f>SUM(D13:D19)</f>
        <v>2790.6</v>
      </c>
      <c r="E20" s="7">
        <f>SUM(E13:E19)</f>
        <v>2123.92</v>
      </c>
      <c r="F20" s="7">
        <f>SUM(F13:F19)</f>
        <v>9349.63</v>
      </c>
    </row>
    <row r="21" spans="1:6" ht="21" customHeight="1">
      <c r="A21" s="21" t="s">
        <v>12</v>
      </c>
      <c r="B21" s="15"/>
      <c r="C21" s="6"/>
      <c r="D21" s="6"/>
      <c r="E21" s="6"/>
      <c r="F21" s="6"/>
    </row>
    <row r="22" spans="1:6" ht="21" customHeight="1">
      <c r="A22" s="22" t="s">
        <v>13</v>
      </c>
      <c r="B22" s="15"/>
      <c r="C22" s="6">
        <f>+C9-C20</f>
        <v>315.22999999999956</v>
      </c>
      <c r="D22" s="6">
        <f>+D9-D20</f>
        <v>228.99000000000024</v>
      </c>
      <c r="E22" s="6">
        <f>+E9-E20</f>
        <v>230.42000000000007</v>
      </c>
      <c r="F22" s="6">
        <f>+F9-F20</f>
        <v>964.4700000000012</v>
      </c>
    </row>
    <row r="23" spans="1:6" ht="21" customHeight="1">
      <c r="A23" s="20" t="s">
        <v>9</v>
      </c>
      <c r="B23" s="19"/>
      <c r="C23" s="6">
        <v>13.69</v>
      </c>
      <c r="D23" s="6">
        <v>17.51</v>
      </c>
      <c r="E23" s="6">
        <v>10.33</v>
      </c>
      <c r="F23" s="6">
        <v>61.56</v>
      </c>
    </row>
    <row r="24" spans="1:6" ht="21" customHeight="1">
      <c r="A24" s="24" t="s">
        <v>10</v>
      </c>
      <c r="B24" s="15"/>
      <c r="C24" s="6">
        <f>SUM(C22:C23)</f>
        <v>328.91999999999956</v>
      </c>
      <c r="D24" s="6">
        <f>SUM(D22:D23)</f>
        <v>246.50000000000023</v>
      </c>
      <c r="E24" s="6">
        <f>SUM(E22:E23)</f>
        <v>240.75000000000009</v>
      </c>
      <c r="F24" s="6">
        <f>SUM(F22:F23)</f>
        <v>1026.030000000001</v>
      </c>
    </row>
    <row r="25" spans="1:6" ht="21" customHeight="1">
      <c r="A25" s="20" t="s">
        <v>40</v>
      </c>
      <c r="B25" s="19"/>
      <c r="C25" s="6">
        <v>80.46</v>
      </c>
      <c r="D25" s="6">
        <v>76.73</v>
      </c>
      <c r="E25" s="6">
        <v>77.92</v>
      </c>
      <c r="F25" s="6">
        <v>331.1</v>
      </c>
    </row>
    <row r="26" spans="1:6" ht="21" customHeight="1">
      <c r="A26" s="21" t="s">
        <v>11</v>
      </c>
      <c r="B26" s="15"/>
      <c r="C26" s="6">
        <f>+C24-C25</f>
        <v>248.45999999999958</v>
      </c>
      <c r="D26" s="6">
        <f>+D24-D25</f>
        <v>169.7700000000002</v>
      </c>
      <c r="E26" s="6">
        <f>+E24-E25</f>
        <v>162.8300000000001</v>
      </c>
      <c r="F26" s="6">
        <f>+F24-F25</f>
        <v>694.9300000000011</v>
      </c>
    </row>
    <row r="27" spans="1:6" s="1" customFormat="1" ht="21" customHeight="1">
      <c r="A27" s="25" t="s">
        <v>41</v>
      </c>
      <c r="B27" s="26"/>
      <c r="C27" s="7">
        <f>SUM(C26:C26)</f>
        <v>248.45999999999958</v>
      </c>
      <c r="D27" s="7">
        <f>SUM(D26:D26)</f>
        <v>169.7700000000002</v>
      </c>
      <c r="E27" s="7">
        <f>SUM(E26:E26)</f>
        <v>162.8300000000001</v>
      </c>
      <c r="F27" s="7">
        <f>SUM(F26:F26)</f>
        <v>694.9300000000011</v>
      </c>
    </row>
    <row r="28" spans="1:6" ht="21" customHeight="1">
      <c r="A28" s="23" t="s">
        <v>42</v>
      </c>
      <c r="B28" s="19"/>
      <c r="C28" s="6"/>
      <c r="D28" s="6"/>
      <c r="E28" s="6"/>
      <c r="F28" s="6"/>
    </row>
    <row r="29" spans="1:6" ht="21" customHeight="1">
      <c r="A29" s="20" t="s">
        <v>18</v>
      </c>
      <c r="B29" s="19"/>
      <c r="C29" s="6">
        <v>-100</v>
      </c>
      <c r="D29" s="6">
        <v>-98.31</v>
      </c>
      <c r="E29" s="6">
        <v>-35</v>
      </c>
      <c r="F29" s="6">
        <v>-217</v>
      </c>
    </row>
    <row r="30" spans="1:6" ht="21" customHeight="1">
      <c r="A30" s="20" t="s">
        <v>19</v>
      </c>
      <c r="B30" s="19"/>
      <c r="C30" s="6">
        <v>0</v>
      </c>
      <c r="D30" s="6">
        <v>0</v>
      </c>
      <c r="E30" s="6">
        <v>0</v>
      </c>
      <c r="F30" s="6">
        <v>0</v>
      </c>
    </row>
    <row r="31" spans="1:6" ht="21" customHeight="1">
      <c r="A31" s="18" t="s">
        <v>20</v>
      </c>
      <c r="B31" s="19"/>
      <c r="C31" s="6">
        <v>-56.08</v>
      </c>
      <c r="D31" s="6">
        <v>0</v>
      </c>
      <c r="E31" s="6">
        <v>-12</v>
      </c>
      <c r="F31" s="6">
        <v>-39.31</v>
      </c>
    </row>
    <row r="32" spans="1:6" ht="21" customHeight="1">
      <c r="A32" s="22" t="s">
        <v>43</v>
      </c>
      <c r="B32" s="15"/>
      <c r="C32" s="6">
        <v>0</v>
      </c>
      <c r="D32" s="6">
        <v>0</v>
      </c>
      <c r="E32" s="6">
        <v>0</v>
      </c>
      <c r="F32" s="6">
        <v>0</v>
      </c>
    </row>
    <row r="33" spans="1:6" s="1" customFormat="1" ht="21" customHeight="1">
      <c r="A33" s="34" t="s">
        <v>44</v>
      </c>
      <c r="B33" s="17"/>
      <c r="C33" s="7"/>
      <c r="D33" s="7"/>
      <c r="E33" s="7"/>
      <c r="F33" s="7"/>
    </row>
    <row r="34" spans="1:6" s="1" customFormat="1" ht="21" customHeight="1">
      <c r="A34" s="33" t="s">
        <v>46</v>
      </c>
      <c r="B34" s="26"/>
      <c r="C34" s="8">
        <f>+C27+C29+C30+C31+C32</f>
        <v>92.37999999999958</v>
      </c>
      <c r="D34" s="8">
        <f>+D27+D29+D30+D31+D32</f>
        <v>71.4600000000002</v>
      </c>
      <c r="E34" s="8">
        <f>+E27+E29+E30+E31+E32</f>
        <v>115.8300000000001</v>
      </c>
      <c r="F34" s="7">
        <f>+F27+F29+F30+F31+F32</f>
        <v>438.6200000000011</v>
      </c>
    </row>
    <row r="35" spans="1:6" ht="21" customHeight="1">
      <c r="A35" s="15" t="s">
        <v>52</v>
      </c>
      <c r="B35" s="15"/>
      <c r="C35" s="9">
        <f>+C34</f>
        <v>92.37999999999958</v>
      </c>
      <c r="D35" s="9">
        <f>+D34</f>
        <v>71.4600000000002</v>
      </c>
      <c r="E35" s="9">
        <f>+E34</f>
        <v>115.8300000000001</v>
      </c>
      <c r="F35" s="6">
        <f>+F34</f>
        <v>438.6200000000011</v>
      </c>
    </row>
    <row r="36" spans="1:6" ht="21" customHeight="1">
      <c r="A36" s="20" t="s">
        <v>53</v>
      </c>
      <c r="B36" s="19"/>
      <c r="C36" s="6">
        <v>224</v>
      </c>
      <c r="D36" s="6">
        <v>224</v>
      </c>
      <c r="E36" s="6">
        <v>224</v>
      </c>
      <c r="F36" s="6">
        <v>224</v>
      </c>
    </row>
    <row r="37" spans="1:6" ht="21" customHeight="1">
      <c r="A37" s="18" t="s">
        <v>38</v>
      </c>
      <c r="B37" s="19"/>
      <c r="C37" s="6">
        <v>2</v>
      </c>
      <c r="D37" s="6">
        <v>2</v>
      </c>
      <c r="E37" s="6">
        <v>2</v>
      </c>
      <c r="F37" s="6">
        <v>2</v>
      </c>
    </row>
    <row r="38" spans="1:6" ht="21" customHeight="1">
      <c r="A38" s="21" t="s">
        <v>54</v>
      </c>
      <c r="B38" s="15"/>
      <c r="C38" s="6">
        <v>0</v>
      </c>
      <c r="D38" s="6"/>
      <c r="E38" s="6">
        <v>0</v>
      </c>
      <c r="F38" s="6">
        <v>0</v>
      </c>
    </row>
    <row r="39" spans="1:6" ht="21" customHeight="1">
      <c r="A39" s="15" t="s">
        <v>14</v>
      </c>
      <c r="B39" s="15"/>
      <c r="C39" s="6"/>
      <c r="D39" s="6"/>
      <c r="E39" s="6"/>
      <c r="F39" s="6"/>
    </row>
    <row r="40" spans="1:6" ht="21" customHeight="1">
      <c r="A40" s="20" t="s">
        <v>55</v>
      </c>
      <c r="B40" s="19"/>
      <c r="C40" s="6"/>
      <c r="D40" s="6"/>
      <c r="E40" s="6"/>
      <c r="F40" s="6"/>
    </row>
    <row r="41" spans="1:6" ht="21" customHeight="1">
      <c r="A41" s="15" t="s">
        <v>15</v>
      </c>
      <c r="B41" s="15"/>
      <c r="C41" s="6">
        <v>0.82</v>
      </c>
      <c r="D41" s="6">
        <v>0.64</v>
      </c>
      <c r="E41" s="6">
        <v>1.03</v>
      </c>
      <c r="F41" s="6">
        <v>3.92</v>
      </c>
    </row>
    <row r="42" spans="1:6" ht="21" customHeight="1">
      <c r="A42" s="20" t="s">
        <v>39</v>
      </c>
      <c r="B42" s="19"/>
      <c r="C42" s="6">
        <v>2</v>
      </c>
      <c r="D42" s="6">
        <v>2</v>
      </c>
      <c r="E42" s="6">
        <v>2</v>
      </c>
      <c r="F42" s="6">
        <v>2</v>
      </c>
    </row>
    <row r="43" spans="1:6" ht="21" customHeight="1">
      <c r="A43" s="15" t="s">
        <v>45</v>
      </c>
      <c r="B43" s="15"/>
      <c r="C43" s="6">
        <v>0.82</v>
      </c>
      <c r="D43" s="6">
        <v>0.64</v>
      </c>
      <c r="E43" s="6">
        <v>1.03</v>
      </c>
      <c r="F43" s="6">
        <v>3.92</v>
      </c>
    </row>
    <row r="44" spans="1:6" ht="21" customHeight="1">
      <c r="A44" s="35" t="s">
        <v>49</v>
      </c>
      <c r="B44" s="19"/>
      <c r="C44" s="6"/>
      <c r="D44" s="6"/>
      <c r="E44" s="6"/>
      <c r="F44" s="6"/>
    </row>
    <row r="45" spans="1:6" ht="21" customHeight="1">
      <c r="A45" s="32" t="s">
        <v>56</v>
      </c>
      <c r="B45" s="19"/>
      <c r="C45" s="6"/>
      <c r="D45" s="6"/>
      <c r="E45" s="6"/>
      <c r="F45" s="6"/>
    </row>
    <row r="46" spans="1:6" ht="21" customHeight="1">
      <c r="A46" s="20" t="s">
        <v>16</v>
      </c>
      <c r="B46" s="19"/>
      <c r="C46" s="10">
        <v>4934442</v>
      </c>
      <c r="D46" s="10">
        <v>4964692</v>
      </c>
      <c r="E46" s="10">
        <v>4976967</v>
      </c>
      <c r="F46" s="10">
        <v>4964692</v>
      </c>
    </row>
    <row r="47" spans="1:6" ht="21" customHeight="1">
      <c r="A47" s="20" t="s">
        <v>17</v>
      </c>
      <c r="B47" s="19"/>
      <c r="C47" s="6">
        <v>44.058</v>
      </c>
      <c r="D47" s="6">
        <v>44.33</v>
      </c>
      <c r="E47" s="6">
        <v>44.44</v>
      </c>
      <c r="F47" s="6">
        <v>44.33</v>
      </c>
    </row>
    <row r="48" spans="1:6" ht="21" customHeight="1">
      <c r="A48" s="30" t="s">
        <v>57</v>
      </c>
      <c r="B48" s="15"/>
      <c r="C48" s="6"/>
      <c r="D48" s="6"/>
      <c r="E48" s="6"/>
      <c r="F48" s="6"/>
    </row>
    <row r="49" spans="1:6" ht="21" customHeight="1">
      <c r="A49" s="28" t="s">
        <v>50</v>
      </c>
      <c r="B49" s="19"/>
      <c r="C49" s="6"/>
      <c r="D49" s="6"/>
      <c r="E49" s="6"/>
      <c r="F49" s="6"/>
    </row>
    <row r="50" spans="1:6" ht="21" customHeight="1">
      <c r="A50" s="28" t="s">
        <v>26</v>
      </c>
      <c r="B50" s="19"/>
      <c r="C50" s="6"/>
      <c r="D50" s="6"/>
      <c r="E50" s="6"/>
      <c r="F50" s="6"/>
    </row>
    <row r="51" spans="1:6" ht="21" customHeight="1">
      <c r="A51" s="28" t="s">
        <v>27</v>
      </c>
      <c r="B51" s="19"/>
      <c r="C51" s="10">
        <v>0</v>
      </c>
      <c r="D51" s="10">
        <v>0</v>
      </c>
      <c r="E51" s="10">
        <v>0</v>
      </c>
      <c r="F51" s="10">
        <v>0</v>
      </c>
    </row>
    <row r="52" spans="1:6" ht="21" customHeight="1">
      <c r="A52" s="29" t="s">
        <v>28</v>
      </c>
      <c r="B52" s="15"/>
      <c r="C52" s="10"/>
      <c r="D52" s="10"/>
      <c r="E52" s="10"/>
      <c r="F52" s="10"/>
    </row>
    <row r="53" spans="1:6" ht="21" customHeight="1">
      <c r="A53" s="30" t="s">
        <v>29</v>
      </c>
      <c r="B53" s="15"/>
      <c r="C53" s="10">
        <v>0</v>
      </c>
      <c r="D53" s="10">
        <v>0</v>
      </c>
      <c r="E53" s="10">
        <v>0</v>
      </c>
      <c r="F53" s="10">
        <v>0</v>
      </c>
    </row>
    <row r="54" spans="1:6" ht="21" customHeight="1">
      <c r="A54" s="30" t="s">
        <v>28</v>
      </c>
      <c r="B54" s="15"/>
      <c r="C54" s="10"/>
      <c r="D54" s="10"/>
      <c r="E54" s="10"/>
      <c r="F54" s="10"/>
    </row>
    <row r="55" spans="1:6" ht="21" customHeight="1">
      <c r="A55" s="27" t="s">
        <v>30</v>
      </c>
      <c r="B55" s="15"/>
      <c r="C55" s="11">
        <v>0</v>
      </c>
      <c r="D55" s="11">
        <v>0</v>
      </c>
      <c r="E55" s="11">
        <v>0</v>
      </c>
      <c r="F55" s="11">
        <v>0</v>
      </c>
    </row>
    <row r="56" spans="1:6" ht="21" customHeight="1">
      <c r="A56" s="31" t="s">
        <v>31</v>
      </c>
      <c r="B56" s="19"/>
      <c r="C56" s="10"/>
      <c r="D56" s="10"/>
      <c r="E56" s="10"/>
      <c r="F56" s="10"/>
    </row>
    <row r="57" spans="1:6" ht="21" customHeight="1">
      <c r="A57" s="28" t="s">
        <v>32</v>
      </c>
      <c r="B57" s="19"/>
      <c r="C57" s="10">
        <v>6265558</v>
      </c>
      <c r="D57" s="10">
        <v>6235308</v>
      </c>
      <c r="E57" s="10">
        <v>6223033</v>
      </c>
      <c r="F57" s="10">
        <v>6235308</v>
      </c>
    </row>
    <row r="58" spans="1:6" ht="21" customHeight="1">
      <c r="A58" s="29" t="s">
        <v>33</v>
      </c>
      <c r="B58" s="15"/>
      <c r="C58" s="11"/>
      <c r="D58" s="11"/>
      <c r="E58" s="11"/>
      <c r="F58" s="11"/>
    </row>
    <row r="59" spans="1:6" ht="21" customHeight="1">
      <c r="A59" s="30" t="s">
        <v>34</v>
      </c>
      <c r="B59" s="15"/>
      <c r="C59" s="10">
        <v>100</v>
      </c>
      <c r="D59" s="10">
        <v>100</v>
      </c>
      <c r="E59" s="10">
        <v>100</v>
      </c>
      <c r="F59" s="10">
        <v>100</v>
      </c>
    </row>
    <row r="60" spans="1:6" ht="21" customHeight="1">
      <c r="A60" s="30" t="s">
        <v>35</v>
      </c>
      <c r="B60" s="15"/>
      <c r="C60" s="10"/>
      <c r="D60" s="10"/>
      <c r="E60" s="10"/>
      <c r="F60" s="10"/>
    </row>
    <row r="61" spans="1:6" ht="21" customHeight="1">
      <c r="A61" s="30" t="s">
        <v>36</v>
      </c>
      <c r="B61" s="15"/>
      <c r="C61" s="12">
        <v>55.942</v>
      </c>
      <c r="D61" s="12">
        <v>55.67</v>
      </c>
      <c r="E61" s="12">
        <v>55.56</v>
      </c>
      <c r="F61" s="12">
        <v>55.67</v>
      </c>
    </row>
    <row r="62" spans="1:6" ht="21" customHeight="1">
      <c r="A62" s="43"/>
      <c r="B62" s="44"/>
      <c r="C62" s="45"/>
      <c r="D62" s="45"/>
      <c r="E62" s="45"/>
      <c r="F62" s="45"/>
    </row>
    <row r="63" spans="1:6" ht="21" customHeight="1">
      <c r="A63" s="43"/>
      <c r="B63" s="44"/>
      <c r="C63" s="45"/>
      <c r="D63" s="45"/>
      <c r="E63" s="45"/>
      <c r="F63" s="45"/>
    </row>
    <row r="64" spans="1:6" ht="21" customHeight="1">
      <c r="A64" s="43"/>
      <c r="B64" s="44"/>
      <c r="C64" s="45"/>
      <c r="D64" s="45"/>
      <c r="E64" s="45"/>
      <c r="F64" s="45"/>
    </row>
    <row r="65" spans="1:6" ht="21" customHeight="1">
      <c r="A65" s="43"/>
      <c r="B65" s="44"/>
      <c r="C65" s="45"/>
      <c r="D65" s="45"/>
      <c r="E65" s="45"/>
      <c r="F65" s="45"/>
    </row>
    <row r="66" spans="1:6" ht="21" customHeight="1">
      <c r="A66" s="43"/>
      <c r="B66" s="44"/>
      <c r="C66" s="45"/>
      <c r="D66" s="45"/>
      <c r="E66" s="45"/>
      <c r="F66" s="45"/>
    </row>
    <row r="67" spans="1:6" ht="21" customHeight="1">
      <c r="A67" s="43"/>
      <c r="B67" s="44"/>
      <c r="C67" s="45"/>
      <c r="D67" s="45"/>
      <c r="E67" s="45"/>
      <c r="F67" s="45"/>
    </row>
    <row r="68" spans="1:6" ht="21" customHeight="1">
      <c r="A68" s="43"/>
      <c r="B68" s="44"/>
      <c r="C68" s="45"/>
      <c r="D68" s="45"/>
      <c r="E68" s="45"/>
      <c r="F68" s="45"/>
    </row>
    <row r="69" spans="1:6" ht="21" customHeight="1">
      <c r="A69" s="43"/>
      <c r="B69" s="44"/>
      <c r="C69" s="45"/>
      <c r="D69" s="45"/>
      <c r="E69" s="45"/>
      <c r="F69" s="45"/>
    </row>
    <row r="70" spans="1:6" ht="21" customHeight="1">
      <c r="A70" s="43"/>
      <c r="B70" s="44"/>
      <c r="C70" s="45"/>
      <c r="D70" s="45"/>
      <c r="E70" s="45"/>
      <c r="F70" s="45"/>
    </row>
    <row r="71" spans="1:6" ht="21" customHeight="1">
      <c r="A71" s="43"/>
      <c r="B71" s="44"/>
      <c r="C71" s="45"/>
      <c r="D71" s="45"/>
      <c r="E71" s="45"/>
      <c r="F71" s="45"/>
    </row>
    <row r="72" spans="1:6" ht="21" customHeight="1">
      <c r="A72" s="43"/>
      <c r="B72" s="44"/>
      <c r="C72" s="45"/>
      <c r="D72" s="45"/>
      <c r="E72" s="45"/>
      <c r="F72" s="45"/>
    </row>
    <row r="73" spans="1:6" ht="21" customHeight="1">
      <c r="A73" s="43"/>
      <c r="B73" s="44"/>
      <c r="C73" s="45"/>
      <c r="D73" s="45"/>
      <c r="E73" s="45"/>
      <c r="F73" s="45"/>
    </row>
    <row r="74" spans="1:6" ht="21" customHeight="1">
      <c r="A74" s="43"/>
      <c r="B74" s="44"/>
      <c r="C74" s="45"/>
      <c r="D74" s="45"/>
      <c r="E74" s="45"/>
      <c r="F74" s="45"/>
    </row>
    <row r="75" spans="1:6" ht="21" customHeight="1">
      <c r="A75" s="43"/>
      <c r="B75" s="44"/>
      <c r="C75" s="45"/>
      <c r="D75" s="45"/>
      <c r="E75" s="45"/>
      <c r="F75" s="45"/>
    </row>
    <row r="76" spans="1:6" ht="21" customHeight="1">
      <c r="A76" s="43"/>
      <c r="B76" s="44"/>
      <c r="C76" s="45"/>
      <c r="D76" s="45"/>
      <c r="E76" s="45"/>
      <c r="F76" s="45"/>
    </row>
    <row r="77" spans="1:6" ht="21" customHeight="1">
      <c r="A77" s="43"/>
      <c r="B77" s="44"/>
      <c r="C77" s="45"/>
      <c r="D77" s="45"/>
      <c r="E77" s="45"/>
      <c r="F77" s="45"/>
    </row>
    <row r="78" spans="1:6" ht="21" customHeight="1">
      <c r="A78" s="43"/>
      <c r="B78" s="44"/>
      <c r="C78" s="45"/>
      <c r="D78" s="45"/>
      <c r="E78" s="45"/>
      <c r="F78" s="45"/>
    </row>
    <row r="79" spans="1:6" ht="21" customHeight="1">
      <c r="A79" s="43"/>
      <c r="B79" s="44"/>
      <c r="C79" s="45"/>
      <c r="D79" s="45"/>
      <c r="E79" s="45"/>
      <c r="F79" s="45"/>
    </row>
    <row r="80" spans="1:6" ht="21" customHeight="1">
      <c r="A80" s="43"/>
      <c r="B80" s="44"/>
      <c r="C80" s="45"/>
      <c r="D80" s="45"/>
      <c r="E80" s="45"/>
      <c r="F80" s="45"/>
    </row>
    <row r="81" spans="1:6" ht="21" customHeight="1">
      <c r="A81" s="43"/>
      <c r="B81" s="44"/>
      <c r="C81" s="45"/>
      <c r="D81" s="45"/>
      <c r="E81" s="45"/>
      <c r="F81" s="45"/>
    </row>
    <row r="82" spans="1:6" ht="21" customHeight="1">
      <c r="A82" s="43"/>
      <c r="B82" s="44"/>
      <c r="C82" s="45"/>
      <c r="D82" s="45"/>
      <c r="E82" s="45"/>
      <c r="F82" s="45"/>
    </row>
    <row r="83" spans="1:6" ht="21" customHeight="1">
      <c r="A83" s="43"/>
      <c r="B83" s="44"/>
      <c r="C83" s="45"/>
      <c r="D83" s="45"/>
      <c r="E83" s="45"/>
      <c r="F83" s="45"/>
    </row>
    <row r="84" spans="1:6" ht="21" customHeight="1">
      <c r="A84" s="43"/>
      <c r="B84" s="44"/>
      <c r="C84" s="45"/>
      <c r="D84" s="45"/>
      <c r="E84" s="45"/>
      <c r="F84" s="45"/>
    </row>
    <row r="85" spans="1:6" ht="21" customHeight="1">
      <c r="A85" s="43"/>
      <c r="B85" s="44"/>
      <c r="C85" s="45"/>
      <c r="D85" s="45"/>
      <c r="E85" s="45"/>
      <c r="F85" s="45"/>
    </row>
    <row r="86" spans="1:6" ht="21" customHeight="1">
      <c r="A86" s="43"/>
      <c r="B86" s="44"/>
      <c r="C86" s="45"/>
      <c r="D86" s="45"/>
      <c r="E86" s="45"/>
      <c r="F86" s="45"/>
    </row>
    <row r="87" spans="1:6" ht="21" customHeight="1">
      <c r="A87" s="43"/>
      <c r="B87" s="44"/>
      <c r="C87" s="45"/>
      <c r="D87" s="45"/>
      <c r="E87" s="45"/>
      <c r="F87" s="45"/>
    </row>
    <row r="88" spans="1:6" ht="21" customHeight="1">
      <c r="A88" s="43"/>
      <c r="B88" s="44"/>
      <c r="C88" s="45"/>
      <c r="D88" s="45"/>
      <c r="E88" s="45"/>
      <c r="F88" s="45"/>
    </row>
    <row r="89" spans="1:6" ht="21" customHeight="1">
      <c r="A89" s="43"/>
      <c r="B89" s="44"/>
      <c r="C89" s="45"/>
      <c r="D89" s="45"/>
      <c r="E89" s="45"/>
      <c r="F89" s="45"/>
    </row>
    <row r="90" spans="1:6" ht="21" customHeight="1">
      <c r="A90" s="43"/>
      <c r="B90" s="44"/>
      <c r="C90" s="45"/>
      <c r="D90" s="45"/>
      <c r="E90" s="45"/>
      <c r="F90" s="45"/>
    </row>
    <row r="91" spans="1:6" ht="21" customHeight="1">
      <c r="A91" s="43"/>
      <c r="B91" s="44"/>
      <c r="C91" s="45"/>
      <c r="D91" s="45"/>
      <c r="E91" s="45"/>
      <c r="F91" s="45"/>
    </row>
    <row r="92" spans="1:6" ht="21" customHeight="1">
      <c r="A92" s="43"/>
      <c r="B92" s="44"/>
      <c r="C92" s="45"/>
      <c r="D92" s="45"/>
      <c r="E92" s="45"/>
      <c r="F92" s="45"/>
    </row>
    <row r="93" spans="1:6" ht="21" customHeight="1">
      <c r="A93" s="43"/>
      <c r="B93" s="44"/>
      <c r="C93" s="45"/>
      <c r="D93" s="45"/>
      <c r="E93" s="45"/>
      <c r="F93" s="45"/>
    </row>
    <row r="94" spans="1:6" ht="21" customHeight="1">
      <c r="A94" s="43"/>
      <c r="B94" s="44"/>
      <c r="C94" s="45"/>
      <c r="D94" s="45"/>
      <c r="E94" s="45"/>
      <c r="F94" s="45"/>
    </row>
  </sheetData>
  <sheetProtection/>
  <mergeCells count="1">
    <mergeCell ref="A1:F1"/>
  </mergeCells>
  <printOptions/>
  <pageMargins left="0.75" right="0" top="0" bottom="0" header="0" footer="0"/>
  <pageSetup horizontalDpi="600" verticalDpi="600" orientation="portrait" paperSize="5" scale="50" r:id="rId2"/>
  <headerFooter alignWithMargins="0">
    <oddFooter>&amp;C&amp;Z&amp;F</oddFooter>
  </headerFooter>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2014-09-24T06:23:42Z</cp:lastPrinted>
  <dcterms:created xsi:type="dcterms:W3CDTF">2009-01-23T10:10:41Z</dcterms:created>
  <dcterms:modified xsi:type="dcterms:W3CDTF">2014-09-24T06:24:30Z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